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iagLab\Beltsville-PPCDL Workshops\2024 PPCDL Workshops\"/>
    </mc:Choice>
  </mc:AlternateContent>
  <bookViews>
    <workbookView xWindow="1305" yWindow="120" windowWidth="16215" windowHeight="16170"/>
  </bookViews>
  <sheets>
    <sheet name="Per Diem Calculation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50" i="1"/>
  <c r="D49" i="1"/>
  <c r="D46" i="1"/>
  <c r="D45" i="1"/>
  <c r="D39" i="1"/>
  <c r="D38" i="1"/>
  <c r="D32" i="1"/>
  <c r="D26" i="1"/>
  <c r="D24" i="1"/>
  <c r="D25" i="1"/>
  <c r="D23" i="1"/>
  <c r="D22" i="1"/>
  <c r="D16" i="1"/>
  <c r="D15" i="1"/>
  <c r="D14" i="1"/>
  <c r="D7" i="1"/>
  <c r="D40" i="1"/>
  <c r="D37" i="1"/>
  <c r="D33" i="1"/>
  <c r="D31" i="1"/>
  <c r="D27" i="1"/>
  <c r="D21" i="1"/>
  <c r="D17" i="1"/>
  <c r="D13" i="1"/>
  <c r="D6" i="1"/>
  <c r="D8" i="1"/>
  <c r="D9" i="1"/>
  <c r="D52" i="1"/>
  <c r="D44" i="1"/>
  <c r="D34" i="1"/>
  <c r="D18" i="1"/>
  <c r="D53" i="1"/>
  <c r="D41" i="1"/>
  <c r="D28" i="1"/>
  <c r="D10" i="1"/>
</calcChain>
</file>

<file path=xl/sharedStrings.xml><?xml version="1.0" encoding="utf-8"?>
<sst xmlns="http://schemas.openxmlformats.org/spreadsheetml/2006/main" count="84" uniqueCount="36">
  <si>
    <t>Friday</t>
  </si>
  <si>
    <t>Travel Day</t>
  </si>
  <si>
    <t>Workshop Day 1</t>
  </si>
  <si>
    <t>Workshop Day 2</t>
  </si>
  <si>
    <t>Workshop Day 3</t>
  </si>
  <si>
    <t>2 day workshop, leaving evening of 2nd day:</t>
  </si>
  <si>
    <t>3 day workshop, leaving evening of 3rd day:</t>
  </si>
  <si>
    <t>Travel Day (wkshp 3)</t>
  </si>
  <si>
    <t>travel (less 25%)</t>
  </si>
  <si>
    <t>Saturday</t>
  </si>
  <si>
    <t>Sunday</t>
  </si>
  <si>
    <t>Total per diem:</t>
  </si>
  <si>
    <t>3 day workshop (5 day trip):</t>
  </si>
  <si>
    <t>2 day workshop (4 day trip):</t>
  </si>
  <si>
    <t xml:space="preserve">First Workshop Day 3 </t>
  </si>
  <si>
    <t xml:space="preserve">First Workshop Day 2 </t>
  </si>
  <si>
    <t xml:space="preserve">First Workshop Day 1 </t>
  </si>
  <si>
    <t xml:space="preserve">Second Workshop Day 1 </t>
  </si>
  <si>
    <t xml:space="preserve">Second Workshop Day 2 </t>
  </si>
  <si>
    <t>travel days at 75%</t>
  </si>
  <si>
    <t>less 20% for breakfast</t>
  </si>
  <si>
    <t>no meals paid for on weekends</t>
  </si>
  <si>
    <t>5 day workshop-attend both in one week (7 day trip):</t>
  </si>
  <si>
    <t>Staying over a weekend</t>
  </si>
  <si>
    <t>self pay</t>
  </si>
  <si>
    <t>Workshop Day 1 (Thursday)</t>
  </si>
  <si>
    <t>Workshop Day 2 (Friday)</t>
  </si>
  <si>
    <t>Workshop Day 1 (Monday)</t>
  </si>
  <si>
    <t>Workshop Day 2 (Tuesday)</t>
  </si>
  <si>
    <t>Workshop Day 3 (Wednesday)</t>
  </si>
  <si>
    <t>Note: Breakfast is Included at the hotel.</t>
  </si>
  <si>
    <t>Length of travel:</t>
  </si>
  <si>
    <t>description:</t>
  </si>
  <si>
    <t>per diem requested:</t>
  </si>
  <si>
    <t>full day rate</t>
  </si>
  <si>
    <t>2024 Per Diem Rates for Workshops in the Beltsville, Maryland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</si>
</sst>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2" fontId="0" fillId="0" borderId="0" xfId="0" applyNumberFormat="1" applyBorder="1"/>
    <xf numFmtId="44" fontId="0" fillId="0" borderId="0" xfId="1" applyFont="1" applyBorder="1"/>
    <xf numFmtId="0" fontId="4" fillId="0" borderId="1" xfId="0" applyFont="1" applyBorder="1"/>
    <xf numFmtId="0" fontId="0" fillId="0" borderId="1" xfId="0" applyBorder="1"/>
    <xf numFmtId="0" fontId="3" fillId="0" borderId="1" xfId="0" applyFont="1" applyBorder="1"/>
    <xf numFmtId="164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3" fillId="0" borderId="2" xfId="0" applyFont="1" applyBorder="1"/>
    <xf numFmtId="0" fontId="0" fillId="0" borderId="2" xfId="0" applyBorder="1"/>
    <xf numFmtId="0" fontId="5" fillId="0" borderId="3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5" xfId="0" applyFont="1" applyBorder="1"/>
    <xf numFmtId="0" fontId="3" fillId="0" borderId="6" xfId="0" applyFont="1" applyBorder="1"/>
    <xf numFmtId="44" fontId="0" fillId="0" borderId="7" xfId="1" applyFont="1" applyBorder="1"/>
    <xf numFmtId="0" fontId="0" fillId="0" borderId="6" xfId="0" applyBorder="1"/>
    <xf numFmtId="0" fontId="0" fillId="0" borderId="8" xfId="0" applyBorder="1"/>
    <xf numFmtId="164" fontId="0" fillId="0" borderId="9" xfId="0" applyNumberFormat="1" applyBorder="1"/>
    <xf numFmtId="0" fontId="2" fillId="0" borderId="9" xfId="0" applyFont="1" applyBorder="1" applyAlignment="1">
      <alignment horizontal="right"/>
    </xf>
    <xf numFmtId="44" fontId="2" fillId="0" borderId="10" xfId="1" applyFont="1" applyBorder="1"/>
    <xf numFmtId="0" fontId="0" fillId="0" borderId="11" xfId="0" applyBorder="1"/>
    <xf numFmtId="164" fontId="0" fillId="0" borderId="11" xfId="0" applyNumberFormat="1" applyBorder="1"/>
    <xf numFmtId="0" fontId="2" fillId="0" borderId="11" xfId="0" applyFont="1" applyBorder="1" applyAlignment="1">
      <alignment horizontal="right"/>
    </xf>
    <xf numFmtId="44" fontId="2" fillId="0" borderId="11" xfId="1" applyFont="1" applyBorder="1"/>
    <xf numFmtId="0" fontId="3" fillId="0" borderId="3" xfId="0" applyFont="1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44" fontId="0" fillId="0" borderId="11" xfId="1" applyFont="1" applyBorder="1"/>
    <xf numFmtId="44" fontId="0" fillId="0" borderId="5" xfId="1" applyFont="1" applyBorder="1"/>
    <xf numFmtId="0" fontId="0" fillId="0" borderId="6" xfId="0" applyFill="1" applyBorder="1"/>
    <xf numFmtId="44" fontId="0" fillId="0" borderId="7" xfId="1" applyFont="1" applyFill="1" applyBorder="1"/>
    <xf numFmtId="0" fontId="0" fillId="0" borderId="9" xfId="0" applyBorder="1"/>
    <xf numFmtId="44" fontId="2" fillId="0" borderId="10" xfId="0" applyNumberFormat="1" applyFont="1" applyBorder="1"/>
    <xf numFmtId="0" fontId="0" fillId="0" borderId="0" xfId="0" applyFill="1" applyBorder="1"/>
    <xf numFmtId="2" fontId="0" fillId="0" borderId="0" xfId="0" applyNumberFormat="1" applyFill="1" applyBorder="1"/>
    <xf numFmtId="44" fontId="0" fillId="0" borderId="0" xfId="1" applyFont="1" applyFill="1" applyBorder="1"/>
    <xf numFmtId="44" fontId="0" fillId="0" borderId="0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/>
  </sheetViews>
  <sheetFormatPr defaultRowHeight="15" x14ac:dyDescent="0.25"/>
  <cols>
    <col min="1" max="1" width="27.85546875" style="1" customWidth="1"/>
    <col min="2" max="2" width="10.7109375" style="1" customWidth="1"/>
    <col min="3" max="3" width="29.28515625" style="1" customWidth="1"/>
    <col min="4" max="4" width="17.5703125" style="1" bestFit="1" customWidth="1"/>
    <col min="5" max="5" width="9.140625" style="1"/>
    <col min="6" max="6" width="22.42578125" style="1" customWidth="1"/>
    <col min="7" max="7" width="10.7109375" style="1" customWidth="1"/>
    <col min="8" max="8" width="22" style="1" bestFit="1" customWidth="1"/>
    <col min="9" max="9" width="11.7109375" style="1" customWidth="1"/>
    <col min="10" max="16384" width="9.140625" style="1"/>
  </cols>
  <sheetData>
    <row r="1" spans="1:4" ht="15.75" x14ac:dyDescent="0.25">
      <c r="A1" s="4" t="s">
        <v>35</v>
      </c>
      <c r="B1" s="5"/>
      <c r="C1" s="5"/>
      <c r="D1" s="5"/>
    </row>
    <row r="2" spans="1:4" x14ac:dyDescent="0.25">
      <c r="A2" s="6" t="s">
        <v>30</v>
      </c>
      <c r="B2" s="5"/>
      <c r="C2" s="5"/>
      <c r="D2" s="5"/>
    </row>
    <row r="3" spans="1:4" ht="15.75" thickBot="1" x14ac:dyDescent="0.3">
      <c r="A3" s="10"/>
      <c r="B3" s="10"/>
      <c r="C3" s="10"/>
      <c r="D3" s="11"/>
    </row>
    <row r="4" spans="1:4" x14ac:dyDescent="0.25">
      <c r="A4" s="12" t="s">
        <v>31</v>
      </c>
      <c r="B4" s="13" t="s">
        <v>34</v>
      </c>
      <c r="C4" s="14" t="s">
        <v>32</v>
      </c>
      <c r="D4" s="15" t="s">
        <v>33</v>
      </c>
    </row>
    <row r="5" spans="1:4" x14ac:dyDescent="0.25">
      <c r="A5" s="16" t="s">
        <v>13</v>
      </c>
      <c r="B5" s="5"/>
      <c r="C5" s="5"/>
      <c r="D5" s="17"/>
    </row>
    <row r="6" spans="1:4" x14ac:dyDescent="0.25">
      <c r="A6" s="18" t="s">
        <v>1</v>
      </c>
      <c r="B6" s="7">
        <v>79</v>
      </c>
      <c r="C6" s="5" t="s">
        <v>19</v>
      </c>
      <c r="D6" s="17">
        <f>SUM(B6*0.75)</f>
        <v>59.25</v>
      </c>
    </row>
    <row r="7" spans="1:4" x14ac:dyDescent="0.25">
      <c r="A7" s="18" t="s">
        <v>2</v>
      </c>
      <c r="B7" s="7">
        <v>79</v>
      </c>
      <c r="C7" s="5" t="s">
        <v>20</v>
      </c>
      <c r="D7" s="17">
        <f>SUM(B7*0.8)</f>
        <v>63.2</v>
      </c>
    </row>
    <row r="8" spans="1:4" x14ac:dyDescent="0.25">
      <c r="A8" s="18" t="s">
        <v>3</v>
      </c>
      <c r="B8" s="7">
        <v>79</v>
      </c>
      <c r="C8" s="5" t="s">
        <v>20</v>
      </c>
      <c r="D8" s="17">
        <f>SUM(B8*0.8)</f>
        <v>63.2</v>
      </c>
    </row>
    <row r="9" spans="1:4" x14ac:dyDescent="0.25">
      <c r="A9" s="18" t="s">
        <v>0</v>
      </c>
      <c r="B9" s="7">
        <v>79</v>
      </c>
      <c r="C9" s="5" t="s">
        <v>19</v>
      </c>
      <c r="D9" s="17">
        <f>SUM(B9*0.75)</f>
        <v>59.25</v>
      </c>
    </row>
    <row r="10" spans="1:4" ht="15.75" thickBot="1" x14ac:dyDescent="0.3">
      <c r="A10" s="19"/>
      <c r="B10" s="20"/>
      <c r="C10" s="21" t="s">
        <v>11</v>
      </c>
      <c r="D10" s="22">
        <f>SUM(D6:D9)</f>
        <v>244.9</v>
      </c>
    </row>
    <row r="11" spans="1:4" ht="7.5" customHeight="1" thickBot="1" x14ac:dyDescent="0.3">
      <c r="A11" s="23"/>
      <c r="B11" s="24"/>
      <c r="C11" s="25"/>
      <c r="D11" s="26"/>
    </row>
    <row r="12" spans="1:4" x14ac:dyDescent="0.25">
      <c r="A12" s="27" t="s">
        <v>12</v>
      </c>
      <c r="B12" s="28"/>
      <c r="C12" s="29"/>
      <c r="D12" s="30"/>
    </row>
    <row r="13" spans="1:4" x14ac:dyDescent="0.25">
      <c r="A13" s="18" t="s">
        <v>1</v>
      </c>
      <c r="B13" s="7">
        <v>79</v>
      </c>
      <c r="C13" s="5" t="s">
        <v>19</v>
      </c>
      <c r="D13" s="17">
        <f>SUM(B6*0.75)</f>
        <v>59.25</v>
      </c>
    </row>
    <row r="14" spans="1:4" x14ac:dyDescent="0.25">
      <c r="A14" s="18" t="s">
        <v>2</v>
      </c>
      <c r="B14" s="7">
        <v>79</v>
      </c>
      <c r="C14" s="5" t="s">
        <v>20</v>
      </c>
      <c r="D14" s="17">
        <f>SUM(B7*0.8)</f>
        <v>63.2</v>
      </c>
    </row>
    <row r="15" spans="1:4" x14ac:dyDescent="0.25">
      <c r="A15" s="18" t="s">
        <v>3</v>
      </c>
      <c r="B15" s="7">
        <v>79</v>
      </c>
      <c r="C15" s="5" t="s">
        <v>20</v>
      </c>
      <c r="D15" s="17">
        <f>SUM(B7*0.8)</f>
        <v>63.2</v>
      </c>
    </row>
    <row r="16" spans="1:4" x14ac:dyDescent="0.25">
      <c r="A16" s="18" t="s">
        <v>4</v>
      </c>
      <c r="B16" s="7">
        <v>79</v>
      </c>
      <c r="C16" s="5" t="s">
        <v>20</v>
      </c>
      <c r="D16" s="17">
        <f>SUM(B7*0.8)</f>
        <v>63.2</v>
      </c>
    </row>
    <row r="17" spans="1:4" x14ac:dyDescent="0.25">
      <c r="A17" s="18" t="s">
        <v>1</v>
      </c>
      <c r="B17" s="7">
        <v>79</v>
      </c>
      <c r="C17" s="5" t="s">
        <v>19</v>
      </c>
      <c r="D17" s="17">
        <f>SUM(B6*0.75)</f>
        <v>59.25</v>
      </c>
    </row>
    <row r="18" spans="1:4" ht="15.75" thickBot="1" x14ac:dyDescent="0.3">
      <c r="A18" s="19"/>
      <c r="B18" s="20"/>
      <c r="C18" s="21" t="s">
        <v>11</v>
      </c>
      <c r="D18" s="22">
        <f>SUM(D13:D17)</f>
        <v>308.10000000000002</v>
      </c>
    </row>
    <row r="19" spans="1:4" ht="7.5" customHeight="1" thickBot="1" x14ac:dyDescent="0.3">
      <c r="A19" s="23"/>
      <c r="B19" s="24"/>
      <c r="C19" s="23"/>
      <c r="D19" s="31"/>
    </row>
    <row r="20" spans="1:4" x14ac:dyDescent="0.25">
      <c r="A20" s="27" t="s">
        <v>22</v>
      </c>
      <c r="B20" s="28"/>
      <c r="C20" s="29"/>
      <c r="D20" s="32"/>
    </row>
    <row r="21" spans="1:4" x14ac:dyDescent="0.25">
      <c r="A21" s="18" t="s">
        <v>1</v>
      </c>
      <c r="B21" s="7">
        <v>79</v>
      </c>
      <c r="C21" s="5" t="s">
        <v>19</v>
      </c>
      <c r="D21" s="17">
        <f>SUM(B6*0.75)</f>
        <v>59.25</v>
      </c>
    </row>
    <row r="22" spans="1:4" x14ac:dyDescent="0.25">
      <c r="A22" s="18" t="s">
        <v>16</v>
      </c>
      <c r="B22" s="7">
        <v>79</v>
      </c>
      <c r="C22" s="5" t="s">
        <v>20</v>
      </c>
      <c r="D22" s="17">
        <f>SUM(B7*0.8)</f>
        <v>63.2</v>
      </c>
    </row>
    <row r="23" spans="1:4" x14ac:dyDescent="0.25">
      <c r="A23" s="18" t="s">
        <v>15</v>
      </c>
      <c r="B23" s="7">
        <v>79</v>
      </c>
      <c r="C23" s="5" t="s">
        <v>20</v>
      </c>
      <c r="D23" s="17">
        <f>SUM(B7*0.8)</f>
        <v>63.2</v>
      </c>
    </row>
    <row r="24" spans="1:4" x14ac:dyDescent="0.25">
      <c r="A24" s="18" t="s">
        <v>14</v>
      </c>
      <c r="B24" s="7">
        <v>79</v>
      </c>
      <c r="C24" s="5" t="s">
        <v>20</v>
      </c>
      <c r="D24" s="17">
        <f>SUM(B7*0.8)</f>
        <v>63.2</v>
      </c>
    </row>
    <row r="25" spans="1:4" x14ac:dyDescent="0.25">
      <c r="A25" s="18" t="s">
        <v>17</v>
      </c>
      <c r="B25" s="7">
        <v>79</v>
      </c>
      <c r="C25" s="5" t="s">
        <v>20</v>
      </c>
      <c r="D25" s="17">
        <f>SUM(B7*0.8)</f>
        <v>63.2</v>
      </c>
    </row>
    <row r="26" spans="1:4" x14ac:dyDescent="0.25">
      <c r="A26" s="18" t="s">
        <v>18</v>
      </c>
      <c r="B26" s="7">
        <v>79</v>
      </c>
      <c r="C26" s="5" t="s">
        <v>20</v>
      </c>
      <c r="D26" s="17">
        <f>SUM(B7*0.8)</f>
        <v>63.2</v>
      </c>
    </row>
    <row r="27" spans="1:4" x14ac:dyDescent="0.25">
      <c r="A27" s="18" t="s">
        <v>1</v>
      </c>
      <c r="B27" s="7">
        <v>79</v>
      </c>
      <c r="C27" s="5" t="s">
        <v>19</v>
      </c>
      <c r="D27" s="17">
        <f>SUM(B6*0.75)</f>
        <v>59.25</v>
      </c>
    </row>
    <row r="28" spans="1:4" ht="15.75" thickBot="1" x14ac:dyDescent="0.3">
      <c r="A28" s="19"/>
      <c r="B28" s="20"/>
      <c r="C28" s="21" t="s">
        <v>11</v>
      </c>
      <c r="D28" s="22">
        <f>SUM(D21:D27)</f>
        <v>434.5</v>
      </c>
    </row>
    <row r="29" spans="1:4" ht="7.5" customHeight="1" thickBot="1" x14ac:dyDescent="0.3">
      <c r="A29" s="23"/>
      <c r="B29" s="24"/>
      <c r="C29" s="25"/>
      <c r="D29" s="26"/>
    </row>
    <row r="30" spans="1:4" x14ac:dyDescent="0.25">
      <c r="A30" s="27" t="s">
        <v>5</v>
      </c>
      <c r="B30" s="28"/>
      <c r="C30" s="29"/>
      <c r="D30" s="32"/>
    </row>
    <row r="31" spans="1:4" x14ac:dyDescent="0.25">
      <c r="A31" s="18" t="s">
        <v>1</v>
      </c>
      <c r="B31" s="7">
        <v>79</v>
      </c>
      <c r="C31" s="5" t="s">
        <v>19</v>
      </c>
      <c r="D31" s="17">
        <f>SUM(B6*0.75)</f>
        <v>59.25</v>
      </c>
    </row>
    <row r="32" spans="1:4" x14ac:dyDescent="0.25">
      <c r="A32" s="18" t="s">
        <v>2</v>
      </c>
      <c r="B32" s="7">
        <v>79</v>
      </c>
      <c r="C32" s="5" t="s">
        <v>20</v>
      </c>
      <c r="D32" s="17">
        <f>SUM(B7*0.8)</f>
        <v>63.2</v>
      </c>
    </row>
    <row r="33" spans="1:9" x14ac:dyDescent="0.25">
      <c r="A33" s="18" t="s">
        <v>1</v>
      </c>
      <c r="B33" s="7">
        <v>79</v>
      </c>
      <c r="C33" s="5" t="s">
        <v>19</v>
      </c>
      <c r="D33" s="17">
        <f>SUM(B6*0.75)</f>
        <v>59.25</v>
      </c>
    </row>
    <row r="34" spans="1:9" ht="15.75" thickBot="1" x14ac:dyDescent="0.3">
      <c r="A34" s="19"/>
      <c r="B34" s="20"/>
      <c r="C34" s="21" t="s">
        <v>11</v>
      </c>
      <c r="D34" s="22">
        <f>SUM(D31:D33)</f>
        <v>181.7</v>
      </c>
    </row>
    <row r="35" spans="1:9" ht="7.5" customHeight="1" thickBot="1" x14ac:dyDescent="0.3">
      <c r="A35" s="23"/>
      <c r="B35" s="24"/>
      <c r="C35" s="23"/>
      <c r="D35" s="31"/>
    </row>
    <row r="36" spans="1:9" x14ac:dyDescent="0.25">
      <c r="A36" s="27" t="s">
        <v>6</v>
      </c>
      <c r="B36" s="28"/>
      <c r="C36" s="29"/>
      <c r="D36" s="32"/>
    </row>
    <row r="37" spans="1:9" x14ac:dyDescent="0.25">
      <c r="A37" s="18" t="s">
        <v>1</v>
      </c>
      <c r="B37" s="7">
        <v>79</v>
      </c>
      <c r="C37" s="5" t="s">
        <v>8</v>
      </c>
      <c r="D37" s="17">
        <f>SUM(B6*0.75)</f>
        <v>59.25</v>
      </c>
    </row>
    <row r="38" spans="1:9" x14ac:dyDescent="0.25">
      <c r="A38" s="18" t="s">
        <v>2</v>
      </c>
      <c r="B38" s="7">
        <v>79</v>
      </c>
      <c r="C38" s="5" t="s">
        <v>20</v>
      </c>
      <c r="D38" s="17">
        <f>SUM(B7*0.8)</f>
        <v>63.2</v>
      </c>
    </row>
    <row r="39" spans="1:9" x14ac:dyDescent="0.25">
      <c r="A39" s="18" t="s">
        <v>3</v>
      </c>
      <c r="B39" s="7">
        <v>79</v>
      </c>
      <c r="C39" s="5" t="s">
        <v>20</v>
      </c>
      <c r="D39" s="17">
        <f>SUM(B7*0.8)</f>
        <v>63.2</v>
      </c>
    </row>
    <row r="40" spans="1:9" x14ac:dyDescent="0.25">
      <c r="A40" s="18" t="s">
        <v>7</v>
      </c>
      <c r="B40" s="7">
        <v>79</v>
      </c>
      <c r="C40" s="5" t="s">
        <v>8</v>
      </c>
      <c r="D40" s="17">
        <f>SUM(B6*0.75)</f>
        <v>59.25</v>
      </c>
    </row>
    <row r="41" spans="1:9" ht="15.75" thickBot="1" x14ac:dyDescent="0.3">
      <c r="A41" s="19"/>
      <c r="B41" s="20"/>
      <c r="C41" s="21" t="s">
        <v>11</v>
      </c>
      <c r="D41" s="22">
        <f>SUM(D37:D40)</f>
        <v>244.9</v>
      </c>
    </row>
    <row r="42" spans="1:9" ht="7.5" customHeight="1" thickBot="1" x14ac:dyDescent="0.3">
      <c r="A42" s="23"/>
      <c r="B42" s="24"/>
      <c r="C42" s="23"/>
      <c r="D42" s="23"/>
    </row>
    <row r="43" spans="1:9" x14ac:dyDescent="0.25">
      <c r="A43" s="27" t="s">
        <v>23</v>
      </c>
      <c r="B43" s="28"/>
      <c r="C43" s="29"/>
      <c r="D43" s="30"/>
    </row>
    <row r="44" spans="1:9" x14ac:dyDescent="0.25">
      <c r="A44" s="18" t="s">
        <v>1</v>
      </c>
      <c r="B44" s="7">
        <v>79</v>
      </c>
      <c r="C44" s="5" t="s">
        <v>19</v>
      </c>
      <c r="D44" s="17">
        <f>SUM(B44*0.75)</f>
        <v>59.25</v>
      </c>
      <c r="G44" s="2"/>
      <c r="I44" s="3"/>
    </row>
    <row r="45" spans="1:9" x14ac:dyDescent="0.25">
      <c r="A45" s="18" t="s">
        <v>25</v>
      </c>
      <c r="B45" s="7">
        <v>79</v>
      </c>
      <c r="C45" s="5" t="s">
        <v>20</v>
      </c>
      <c r="D45" s="17">
        <f>SUM(B7*0.8)</f>
        <v>63.2</v>
      </c>
      <c r="G45" s="2"/>
      <c r="I45" s="3"/>
    </row>
    <row r="46" spans="1:9" x14ac:dyDescent="0.25">
      <c r="A46" s="18" t="s">
        <v>26</v>
      </c>
      <c r="B46" s="7">
        <v>79</v>
      </c>
      <c r="C46" s="5" t="s">
        <v>20</v>
      </c>
      <c r="D46" s="17">
        <f>SUM(B7*0.8)</f>
        <v>63.2</v>
      </c>
      <c r="G46" s="2"/>
      <c r="I46" s="3"/>
    </row>
    <row r="47" spans="1:9" x14ac:dyDescent="0.25">
      <c r="A47" s="33" t="s">
        <v>9</v>
      </c>
      <c r="B47" s="9">
        <v>79</v>
      </c>
      <c r="C47" s="8" t="s">
        <v>21</v>
      </c>
      <c r="D47" s="34" t="s">
        <v>24</v>
      </c>
      <c r="F47" s="37"/>
      <c r="G47" s="2"/>
      <c r="I47" s="3"/>
    </row>
    <row r="48" spans="1:9" x14ac:dyDescent="0.25">
      <c r="A48" s="33" t="s">
        <v>10</v>
      </c>
      <c r="B48" s="9">
        <v>79</v>
      </c>
      <c r="C48" s="8" t="s">
        <v>21</v>
      </c>
      <c r="D48" s="34" t="s">
        <v>24</v>
      </c>
      <c r="F48" s="37"/>
      <c r="G48" s="38"/>
      <c r="H48" s="37"/>
      <c r="I48" s="39"/>
    </row>
    <row r="49" spans="1:9" x14ac:dyDescent="0.25">
      <c r="A49" s="18" t="s">
        <v>27</v>
      </c>
      <c r="B49" s="7">
        <v>79</v>
      </c>
      <c r="C49" s="5" t="s">
        <v>20</v>
      </c>
      <c r="D49" s="17">
        <f>SUM(B7*0.8)</f>
        <v>63.2</v>
      </c>
      <c r="F49" s="37"/>
      <c r="G49" s="38"/>
      <c r="H49" s="37"/>
      <c r="I49" s="39"/>
    </row>
    <row r="50" spans="1:9" x14ac:dyDescent="0.25">
      <c r="A50" s="18" t="s">
        <v>28</v>
      </c>
      <c r="B50" s="7">
        <v>79</v>
      </c>
      <c r="C50" s="5" t="s">
        <v>20</v>
      </c>
      <c r="D50" s="17">
        <f>SUM(B7*0.8)</f>
        <v>63.2</v>
      </c>
      <c r="G50" s="2"/>
      <c r="I50" s="3"/>
    </row>
    <row r="51" spans="1:9" x14ac:dyDescent="0.25">
      <c r="A51" s="18" t="s">
        <v>29</v>
      </c>
      <c r="B51" s="7">
        <v>79</v>
      </c>
      <c r="C51" s="5" t="s">
        <v>20</v>
      </c>
      <c r="D51" s="17">
        <f>SUM(B7*0.8)</f>
        <v>63.2</v>
      </c>
      <c r="G51" s="2"/>
      <c r="I51" s="3"/>
    </row>
    <row r="52" spans="1:9" x14ac:dyDescent="0.25">
      <c r="A52" s="18" t="s">
        <v>1</v>
      </c>
      <c r="B52" s="7">
        <v>79</v>
      </c>
      <c r="C52" s="5" t="s">
        <v>19</v>
      </c>
      <c r="D52" s="17">
        <f>SUM(B52*0.75)</f>
        <v>59.25</v>
      </c>
      <c r="G52" s="2"/>
      <c r="I52" s="3"/>
    </row>
    <row r="53" spans="1:9" ht="15.75" thickBot="1" x14ac:dyDescent="0.3">
      <c r="A53" s="19"/>
      <c r="B53" s="35"/>
      <c r="C53" s="21" t="s">
        <v>11</v>
      </c>
      <c r="D53" s="36">
        <f>SUM(D44:D52)</f>
        <v>434.5</v>
      </c>
      <c r="G53" s="2"/>
      <c r="I53" s="3"/>
    </row>
    <row r="54" spans="1:9" x14ac:dyDescent="0.25">
      <c r="I54" s="40"/>
    </row>
  </sheetData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Calculation</vt:lpstr>
    </vt:vector>
  </TitlesOfParts>
  <Company>Cornell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Karp</dc:creator>
  <cp:lastModifiedBy>Barbara Riker</cp:lastModifiedBy>
  <cp:lastPrinted>2021-12-07T15:47:36Z</cp:lastPrinted>
  <dcterms:created xsi:type="dcterms:W3CDTF">2017-03-13T15:04:31Z</dcterms:created>
  <dcterms:modified xsi:type="dcterms:W3CDTF">2023-08-10T18:36:21Z</dcterms:modified>
</cp:coreProperties>
</file>